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40" i="1" l="1"/>
  <c r="E40" i="1"/>
  <c r="D40" i="1"/>
  <c r="F37" i="1"/>
  <c r="E37" i="1"/>
  <c r="D37" i="1"/>
  <c r="F33" i="1"/>
  <c r="E33" i="1"/>
  <c r="D33" i="1"/>
  <c r="F26" i="1"/>
  <c r="E26" i="1"/>
  <c r="D26" i="1"/>
  <c r="F21" i="1"/>
  <c r="E21" i="1"/>
  <c r="D21" i="1"/>
  <c r="F16" i="1"/>
  <c r="F2" i="1" s="1"/>
  <c r="E16" i="1"/>
  <c r="D16" i="1"/>
  <c r="F6" i="1"/>
  <c r="E6" i="1"/>
  <c r="E2" i="1" s="1"/>
  <c r="D6" i="1"/>
  <c r="F3" i="1"/>
  <c r="E3" i="1"/>
  <c r="D3" i="1"/>
  <c r="D2" i="1" s="1"/>
</calcChain>
</file>

<file path=xl/sharedStrings.xml><?xml version="1.0" encoding="utf-8"?>
<sst xmlns="http://schemas.openxmlformats.org/spreadsheetml/2006/main" count="56" uniqueCount="56">
  <si>
    <t>Всеволожский муниципальный район</t>
  </si>
  <si>
    <t>1. Агалатовское сельское поселение</t>
  </si>
  <si>
    <t>Агалатово, деревня</t>
  </si>
  <si>
    <t>Оборудование для спортивной площадки в дер. Агалатово, ул. Жилгородок</t>
  </si>
  <si>
    <t>Разработка проектной документации объекта "Парк Авиаторов" в дер. Агалатово</t>
  </si>
  <si>
    <t>2. Город Всеволожск</t>
  </si>
  <si>
    <t xml:space="preserve"> Всеволожск, город</t>
  </si>
  <si>
    <t>Устройство остановочных павильонов в г. Всеволожск (ул. Александровская, Всеволожский пр., ул. Ленинградская, Октябрьский пр.,  пересечение Октябрьского пр. и ул. Чернышевской (нечетная сторона), пересечение Христиновского пр. и ул. Почтовой, пр. Грибоедова, ул. Московская, ул. Приютинская, д.13)</t>
  </si>
  <si>
    <t>Установка урн для экскрементов животных (ул. Ленинградская (между домами 15/1 и 15/2),  ул. Вокка, ул. Межевая (напротив Лицея № 1))</t>
  </si>
  <si>
    <t>Текущий ремонт объекта социально-культурной сферы (ремонт лестницы на 2-й этаж) МАУ "Всеволожский ЦКД"</t>
  </si>
  <si>
    <t>3. Дубровское городское поселение</t>
  </si>
  <si>
    <t>Дубровка, городской поселок</t>
  </si>
  <si>
    <t>Ремонт уличного освещения с установкой светодиодных светильников по адресам: ул. Ленинградская, д. 1, 5; ул. Советская, д. 35, 35а, 37, 39/1, ул. Школьная д. 23, 23а, 25, 32, 32а, 34, 34а</t>
  </si>
  <si>
    <t>4. Заневское городское поселение</t>
  </si>
  <si>
    <t>Янино-1, городской поселок</t>
  </si>
  <si>
    <t>Устройство покрытия детских спортивных площадок в г.п. Янино-1, у жилых домов ул. Новая, д. 12, Военный городок, д. 62, 65, 69-70</t>
  </si>
  <si>
    <t>5. Колтушское сельское поселение</t>
  </si>
  <si>
    <t>Колтуши, деревня</t>
  </si>
  <si>
    <t>Ремонт автомобильных дорог в дер. Колтуши, ул. 2-я Парковая и Парковый проезд</t>
  </si>
  <si>
    <t>6. Кузьмоловское городское поселение</t>
  </si>
  <si>
    <t>Кузьмоловский, городской поселок</t>
  </si>
  <si>
    <t>Ремонт покрытия дворового поезда, дворовой территории в районе домов 1, 3 по ул. Школьная и д. 3 по ул. Рядового Леонида Иванова в г.п. Кузьмоловский</t>
  </si>
  <si>
    <t>Ремонт дворовой территории, включая площадку для парковски автомобильного транспорта  и проезда к дворовой территории многоквартирных домов 18, 20, 22 по ул. Школьная; 10, 12 по ул. Железнодорожная в г.п. Кузьмоловский</t>
  </si>
  <si>
    <t>7. Куйвозовское сельское поселение</t>
  </si>
  <si>
    <t>Куйвози, деревня</t>
  </si>
  <si>
    <t xml:space="preserve">Ремонт спуска (тротуара) к жд. ст. Грузино от ул. Грузинский переулок в дер. Куйвози </t>
  </si>
  <si>
    <t>8. Лесколовское сельское поселение</t>
  </si>
  <si>
    <t>Верхние Осельки, деревня</t>
  </si>
  <si>
    <t>Приведение пожарных водоемов в дер. Верхние Осельки к нормам и требованиям пожарной безопасности (углубление и очистка, организация подъезда для забора воды)</t>
  </si>
  <si>
    <t>Монтаж и ремонт линий освещения и электропередач в дер. Верхние Осельки (замена голых проводов на СИП, монтаж линий наружного освещения и светильников)</t>
  </si>
  <si>
    <t>9. Морозовское городское поселение</t>
  </si>
  <si>
    <t xml:space="preserve">имени Морозова, городской поселок </t>
  </si>
  <si>
    <t>Благоустройство части территории общественного кладбища в г.п. им. Морозова, ул. Мира, вблизи ж.д. ст. пл. 21</t>
  </si>
  <si>
    <t>10. Новодевяткинское сельское поселение</t>
  </si>
  <si>
    <t>Новое Девяткино, деревня</t>
  </si>
  <si>
    <t>Мощение дорожек в парке "Охтинская долина" в дер. Новое Девяткино, напротив д. 3 по ул. Арсенальная</t>
  </si>
  <si>
    <t>Благоустройство территории сквера на ул. Энергетиков в дер. Новое Девяткино (устройство дорожек из клинкерной тротуарной плитки, установка бордюрных камней, устройство газонов, посадка кустарников, саженцев, деревьев)</t>
  </si>
  <si>
    <t>11. Рахьинское городское поселение</t>
  </si>
  <si>
    <t>Рахья, городской поселок</t>
  </si>
  <si>
    <t>Мелиорационная прочистка канав в г.п. Рахья</t>
  </si>
  <si>
    <t>12. Романовское сельское поселение</t>
  </si>
  <si>
    <t>Романовка, поселок</t>
  </si>
  <si>
    <t>Ремонт участка автомобильной дороги общего пользования местного значения значения по ул. Центральная (от 0км+0м до 0км+655,5м) в пос. Романовка</t>
  </si>
  <si>
    <t>13. Сертолово</t>
  </si>
  <si>
    <t>Сертолово, город</t>
  </si>
  <si>
    <t>Формирование и обустройство объекта внешнего благоустройства в районе д. 4, 7 мкр. Черная речка в г. Сертолово (завоз и отсыпка земли, укладка тротуарной плитки, установка памятного камня)</t>
  </si>
  <si>
    <t>Устройство цветочной клумбы в районе д. 6 мкр. Черная Речка (завоз и отсыпка земли, устройство подстилающих и выравнивающих слоев, укладка бордюрного камня, плит, посадка цветов и кустов) в г. Сертолово</t>
  </si>
  <si>
    <t>Устройство детской площадки в районе д. 11, корп. 2 по ул. Заречная в г. Сертолово</t>
  </si>
  <si>
    <t>14. Юкковское сельское поселение</t>
  </si>
  <si>
    <t>Юкки, деревня</t>
  </si>
  <si>
    <t>Приобретение и установка спортивной площадки в дер. Юкки, ул. Горная, рядом с д. 12</t>
  </si>
  <si>
    <t>Приобретение и установка детской площадки в дер. Юкки в районе пересечения ул. Радищева и ул. Полянной</t>
  </si>
  <si>
    <t>15. Щегловское сельское поселение</t>
  </si>
  <si>
    <t>Щеглово, деревня</t>
  </si>
  <si>
    <t>Выполнение работ по освещению пешеходной дороги от жилого д. 39 до площади у магазина "Триам" в дер. Щеглово</t>
  </si>
  <si>
    <t>Выполнение работ по ремонту автомобильной дороги № 39 по ул. Рябиновой в дер. Щеглово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</si>
</sst>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tabSelected="1" workbookViewId="0">
      <selection activeCell="E2" sqref="E2"/>
    </sheetView>
  </sheetViews>
  <sheetFormatPr defaultRowHeight="15" x14ac:dyDescent="0.25"/>
  <cols>
    <col min="2" max="2" width="26.42578125" customWidth="1"/>
    <col min="3" max="3" width="25.42578125" customWidth="1"/>
    <col min="4" max="4" width="21.5703125" customWidth="1"/>
    <col min="5" max="5" width="19.42578125" customWidth="1"/>
    <col min="6" max="6" width="23.85546875" customWidth="1"/>
  </cols>
  <sheetData>
    <row r="2" spans="1:6" ht="50.1" customHeight="1" x14ac:dyDescent="0.25">
      <c r="A2" s="1">
        <v>25</v>
      </c>
      <c r="B2" s="2" t="s">
        <v>0</v>
      </c>
      <c r="C2" s="3"/>
      <c r="D2" s="4">
        <f>SUM(D3,D6,D10,D12,D14,D16,D19,D21,D24,D26,D29,D31,D33,D37,D40)</f>
        <v>23402500</v>
      </c>
      <c r="E2" s="4">
        <f t="shared" ref="E2:F2" si="0">SUM(E3,E6,E10,E12,E14,E16,E19,E21,E24,E26,E29,E31,E33,E37,E40)</f>
        <v>7878568.9799999995</v>
      </c>
      <c r="F2" s="4">
        <f t="shared" si="0"/>
        <v>889044.12</v>
      </c>
    </row>
    <row r="3" spans="1:6" ht="50.1" customHeight="1" x14ac:dyDescent="0.25">
      <c r="A3" s="1"/>
      <c r="B3" s="2" t="s">
        <v>1</v>
      </c>
      <c r="C3" s="2" t="s">
        <v>2</v>
      </c>
      <c r="D3" s="4">
        <f>SUM(D4,D5)</f>
        <v>1064000</v>
      </c>
      <c r="E3" s="4">
        <f t="shared" ref="E3:F3" si="1">SUM(E4,E5)</f>
        <v>143000</v>
      </c>
      <c r="F3" s="4">
        <f t="shared" si="1"/>
        <v>34675</v>
      </c>
    </row>
    <row r="4" spans="1:6" ht="50.1" customHeight="1" x14ac:dyDescent="0.25">
      <c r="A4" s="5">
        <v>1</v>
      </c>
      <c r="B4" s="10" t="s">
        <v>3</v>
      </c>
      <c r="C4" s="11"/>
      <c r="D4" s="6">
        <v>629000</v>
      </c>
      <c r="E4" s="6">
        <v>78000</v>
      </c>
      <c r="F4" s="6">
        <v>33675</v>
      </c>
    </row>
    <row r="5" spans="1:6" ht="50.1" customHeight="1" x14ac:dyDescent="0.25">
      <c r="A5" s="5">
        <v>2</v>
      </c>
      <c r="B5" s="10" t="s">
        <v>4</v>
      </c>
      <c r="C5" s="11"/>
      <c r="D5" s="6">
        <v>435000</v>
      </c>
      <c r="E5" s="6">
        <v>65000</v>
      </c>
      <c r="F5" s="6">
        <v>1000</v>
      </c>
    </row>
    <row r="6" spans="1:6" ht="50.1" customHeight="1" x14ac:dyDescent="0.25">
      <c r="A6" s="1"/>
      <c r="B6" s="7" t="s">
        <v>5</v>
      </c>
      <c r="C6" s="8" t="s">
        <v>6</v>
      </c>
      <c r="D6" s="4">
        <f>SUM(D7,D8,D9)</f>
        <v>3190000</v>
      </c>
      <c r="E6" s="4">
        <f t="shared" ref="E6:F6" si="2">SUM(E7,E8,E9)</f>
        <v>378233</v>
      </c>
      <c r="F6" s="4">
        <f t="shared" si="2"/>
        <v>78479.48000000001</v>
      </c>
    </row>
    <row r="7" spans="1:6" ht="50.1" customHeight="1" x14ac:dyDescent="0.25">
      <c r="A7" s="5">
        <v>1</v>
      </c>
      <c r="B7" s="10" t="s">
        <v>7</v>
      </c>
      <c r="C7" s="11"/>
      <c r="D7" s="6">
        <v>2913825.9</v>
      </c>
      <c r="E7" s="6">
        <v>345487.5</v>
      </c>
      <c r="F7" s="6">
        <v>27000</v>
      </c>
    </row>
    <row r="8" spans="1:6" ht="50.1" customHeight="1" x14ac:dyDescent="0.25">
      <c r="A8" s="5">
        <v>2</v>
      </c>
      <c r="B8" s="10" t="s">
        <v>8</v>
      </c>
      <c r="C8" s="11"/>
      <c r="D8" s="6">
        <v>76886.179999999993</v>
      </c>
      <c r="E8" s="6">
        <v>9116.26</v>
      </c>
      <c r="F8" s="6">
        <v>13500</v>
      </c>
    </row>
    <row r="9" spans="1:6" ht="50.1" customHeight="1" x14ac:dyDescent="0.25">
      <c r="A9" s="5">
        <v>3</v>
      </c>
      <c r="B9" s="10" t="s">
        <v>9</v>
      </c>
      <c r="C9" s="11"/>
      <c r="D9" s="6">
        <v>199287.92</v>
      </c>
      <c r="E9" s="6">
        <v>23629.24</v>
      </c>
      <c r="F9" s="6">
        <v>37979.480000000003</v>
      </c>
    </row>
    <row r="10" spans="1:6" ht="50.1" customHeight="1" x14ac:dyDescent="0.25">
      <c r="A10" s="1"/>
      <c r="B10" s="2" t="s">
        <v>10</v>
      </c>
      <c r="C10" s="2" t="s">
        <v>11</v>
      </c>
      <c r="D10" s="4">
        <v>1064000</v>
      </c>
      <c r="E10" s="4">
        <v>186000</v>
      </c>
      <c r="F10" s="4">
        <v>75000</v>
      </c>
    </row>
    <row r="11" spans="1:6" ht="50.1" customHeight="1" x14ac:dyDescent="0.25">
      <c r="A11" s="5">
        <v>1</v>
      </c>
      <c r="B11" s="10" t="s">
        <v>12</v>
      </c>
      <c r="C11" s="11"/>
      <c r="D11" s="6">
        <v>1064000</v>
      </c>
      <c r="E11" s="6">
        <v>186000</v>
      </c>
      <c r="F11" s="6">
        <v>75000</v>
      </c>
    </row>
    <row r="12" spans="1:6" ht="50.1" customHeight="1" x14ac:dyDescent="0.25">
      <c r="A12" s="1"/>
      <c r="B12" s="2" t="s">
        <v>13</v>
      </c>
      <c r="C12" s="2" t="s">
        <v>14</v>
      </c>
      <c r="D12" s="4">
        <v>1064000</v>
      </c>
      <c r="E12" s="4">
        <v>400000</v>
      </c>
      <c r="F12" s="4">
        <v>24000</v>
      </c>
    </row>
    <row r="13" spans="1:6" ht="50.1" customHeight="1" x14ac:dyDescent="0.25">
      <c r="A13" s="5">
        <v>1</v>
      </c>
      <c r="B13" s="12" t="s">
        <v>15</v>
      </c>
      <c r="C13" s="12"/>
      <c r="D13" s="6">
        <v>1064000</v>
      </c>
      <c r="E13" s="6">
        <v>400000</v>
      </c>
      <c r="F13" s="6">
        <v>24000</v>
      </c>
    </row>
    <row r="14" spans="1:6" ht="50.1" customHeight="1" x14ac:dyDescent="0.25">
      <c r="A14" s="1"/>
      <c r="B14" s="2" t="s">
        <v>16</v>
      </c>
      <c r="C14" s="2" t="s">
        <v>17</v>
      </c>
      <c r="D14" s="4">
        <v>1064000</v>
      </c>
      <c r="E14" s="4">
        <v>137445</v>
      </c>
      <c r="F14" s="4">
        <v>90024</v>
      </c>
    </row>
    <row r="15" spans="1:6" ht="50.1" customHeight="1" x14ac:dyDescent="0.25">
      <c r="A15" s="5">
        <v>1</v>
      </c>
      <c r="B15" s="10" t="s">
        <v>18</v>
      </c>
      <c r="C15" s="11"/>
      <c r="D15" s="6">
        <v>1064000</v>
      </c>
      <c r="E15" s="6">
        <v>137445</v>
      </c>
      <c r="F15" s="6">
        <v>90024</v>
      </c>
    </row>
    <row r="16" spans="1:6" ht="50.1" customHeight="1" x14ac:dyDescent="0.25">
      <c r="A16" s="1"/>
      <c r="B16" s="2" t="s">
        <v>19</v>
      </c>
      <c r="C16" s="2" t="s">
        <v>20</v>
      </c>
      <c r="D16" s="4">
        <f>SUM(D17,D18)</f>
        <v>2127500</v>
      </c>
      <c r="E16" s="4">
        <f t="shared" ref="E16:F16" si="3">SUM(E17,E18)</f>
        <v>720767</v>
      </c>
      <c r="F16" s="4">
        <f t="shared" si="3"/>
        <v>22748</v>
      </c>
    </row>
    <row r="17" spans="1:6" ht="50.1" customHeight="1" x14ac:dyDescent="0.25">
      <c r="A17" s="5">
        <v>1</v>
      </c>
      <c r="B17" s="10" t="s">
        <v>21</v>
      </c>
      <c r="C17" s="11"/>
      <c r="D17" s="6">
        <v>1127500</v>
      </c>
      <c r="E17" s="9">
        <v>390092</v>
      </c>
      <c r="F17" s="6">
        <v>11756</v>
      </c>
    </row>
    <row r="18" spans="1:6" ht="50.1" customHeight="1" x14ac:dyDescent="0.25">
      <c r="A18" s="5">
        <v>2</v>
      </c>
      <c r="B18" s="10" t="s">
        <v>22</v>
      </c>
      <c r="C18" s="11"/>
      <c r="D18" s="6">
        <v>1000000</v>
      </c>
      <c r="E18" s="9">
        <v>330675</v>
      </c>
      <c r="F18" s="6">
        <v>10992</v>
      </c>
    </row>
    <row r="19" spans="1:6" ht="50.1" customHeight="1" x14ac:dyDescent="0.25">
      <c r="A19" s="1"/>
      <c r="B19" s="2" t="s">
        <v>23</v>
      </c>
      <c r="C19" s="2" t="s">
        <v>24</v>
      </c>
      <c r="D19" s="4">
        <v>1064000</v>
      </c>
      <c r="E19" s="4">
        <v>120000</v>
      </c>
      <c r="F19" s="4">
        <v>20000</v>
      </c>
    </row>
    <row r="20" spans="1:6" ht="50.1" customHeight="1" x14ac:dyDescent="0.25">
      <c r="A20" s="5">
        <v>1</v>
      </c>
      <c r="B20" s="10" t="s">
        <v>25</v>
      </c>
      <c r="C20" s="11"/>
      <c r="D20" s="6">
        <v>1064000</v>
      </c>
      <c r="E20" s="6">
        <v>120000</v>
      </c>
      <c r="F20" s="6">
        <v>20000</v>
      </c>
    </row>
    <row r="21" spans="1:6" ht="50.1" customHeight="1" x14ac:dyDescent="0.25">
      <c r="A21" s="1"/>
      <c r="B21" s="2" t="s">
        <v>26</v>
      </c>
      <c r="C21" s="2" t="s">
        <v>27</v>
      </c>
      <c r="D21" s="4">
        <f>SUM(D22:D23)</f>
        <v>1064000</v>
      </c>
      <c r="E21" s="4">
        <f t="shared" ref="E21:F21" si="4">SUM(E22:E23)</f>
        <v>56000</v>
      </c>
      <c r="F21" s="4">
        <f t="shared" si="4"/>
        <v>6000</v>
      </c>
    </row>
    <row r="22" spans="1:6" ht="50.1" customHeight="1" x14ac:dyDescent="0.25">
      <c r="A22" s="5">
        <v>1</v>
      </c>
      <c r="B22" s="10" t="s">
        <v>28</v>
      </c>
      <c r="C22" s="11"/>
      <c r="D22" s="6">
        <v>471000</v>
      </c>
      <c r="E22" s="6">
        <v>28000</v>
      </c>
      <c r="F22" s="6">
        <v>3000</v>
      </c>
    </row>
    <row r="23" spans="1:6" ht="50.1" customHeight="1" x14ac:dyDescent="0.25">
      <c r="A23" s="5">
        <v>2</v>
      </c>
      <c r="B23" s="10" t="s">
        <v>29</v>
      </c>
      <c r="C23" s="11"/>
      <c r="D23" s="6">
        <v>593000</v>
      </c>
      <c r="E23" s="6">
        <v>28000</v>
      </c>
      <c r="F23" s="6">
        <v>3000</v>
      </c>
    </row>
    <row r="24" spans="1:6" ht="50.1" customHeight="1" x14ac:dyDescent="0.25">
      <c r="A24" s="1"/>
      <c r="B24" s="2" t="s">
        <v>30</v>
      </c>
      <c r="C24" s="2" t="s">
        <v>31</v>
      </c>
      <c r="D24" s="4">
        <v>2127500</v>
      </c>
      <c r="E24" s="4">
        <v>236400</v>
      </c>
      <c r="F24" s="4">
        <v>50565</v>
      </c>
    </row>
    <row r="25" spans="1:6" ht="50.1" customHeight="1" x14ac:dyDescent="0.25">
      <c r="A25" s="5">
        <v>1</v>
      </c>
      <c r="B25" s="10" t="s">
        <v>32</v>
      </c>
      <c r="C25" s="11"/>
      <c r="D25" s="6">
        <v>2127500</v>
      </c>
      <c r="E25" s="6">
        <v>236400</v>
      </c>
      <c r="F25" s="6">
        <v>50565</v>
      </c>
    </row>
    <row r="26" spans="1:6" ht="50.1" customHeight="1" x14ac:dyDescent="0.25">
      <c r="A26" s="1"/>
      <c r="B26" s="2" t="s">
        <v>33</v>
      </c>
      <c r="C26" s="2" t="s">
        <v>34</v>
      </c>
      <c r="D26" s="4">
        <f>SUM(D27,D28)</f>
        <v>2127500</v>
      </c>
      <c r="E26" s="4">
        <f t="shared" ref="E26:F26" si="5">SUM(E27,E28)</f>
        <v>4312368.8099999996</v>
      </c>
      <c r="F26" s="4">
        <f t="shared" si="5"/>
        <v>322344.64</v>
      </c>
    </row>
    <row r="27" spans="1:6" ht="50.1" customHeight="1" x14ac:dyDescent="0.25">
      <c r="A27" s="5">
        <v>1</v>
      </c>
      <c r="B27" s="10" t="s">
        <v>35</v>
      </c>
      <c r="C27" s="11"/>
      <c r="D27" s="6">
        <v>1063750</v>
      </c>
      <c r="E27" s="6">
        <v>2262165.15</v>
      </c>
      <c r="F27" s="6">
        <v>166497.04</v>
      </c>
    </row>
    <row r="28" spans="1:6" ht="50.1" customHeight="1" x14ac:dyDescent="0.25">
      <c r="A28" s="5">
        <v>2</v>
      </c>
      <c r="B28" s="10" t="s">
        <v>36</v>
      </c>
      <c r="C28" s="11"/>
      <c r="D28" s="6">
        <v>1063750</v>
      </c>
      <c r="E28" s="6">
        <v>2050203.66</v>
      </c>
      <c r="F28" s="6">
        <v>155847.6</v>
      </c>
    </row>
    <row r="29" spans="1:6" ht="50.1" customHeight="1" x14ac:dyDescent="0.25">
      <c r="A29" s="1"/>
      <c r="B29" s="2" t="s">
        <v>37</v>
      </c>
      <c r="C29" s="2" t="s">
        <v>38</v>
      </c>
      <c r="D29" s="4">
        <v>1064000</v>
      </c>
      <c r="E29" s="4">
        <v>140000</v>
      </c>
      <c r="F29" s="4">
        <v>60520</v>
      </c>
    </row>
    <row r="30" spans="1:6" ht="50.1" customHeight="1" x14ac:dyDescent="0.25">
      <c r="A30" s="5">
        <v>1</v>
      </c>
      <c r="B30" s="10" t="s">
        <v>39</v>
      </c>
      <c r="C30" s="11"/>
      <c r="D30" s="6">
        <v>1064000</v>
      </c>
      <c r="E30" s="6">
        <v>140000</v>
      </c>
      <c r="F30" s="6">
        <v>60520</v>
      </c>
    </row>
    <row r="31" spans="1:6" ht="50.1" customHeight="1" x14ac:dyDescent="0.25">
      <c r="A31" s="1"/>
      <c r="B31" s="2" t="s">
        <v>40</v>
      </c>
      <c r="C31" s="2" t="s">
        <v>41</v>
      </c>
      <c r="D31" s="4">
        <v>1064000</v>
      </c>
      <c r="E31" s="4">
        <v>223045</v>
      </c>
      <c r="F31" s="4">
        <v>26000</v>
      </c>
    </row>
    <row r="32" spans="1:6" ht="50.1" customHeight="1" x14ac:dyDescent="0.25">
      <c r="A32" s="5">
        <v>1</v>
      </c>
      <c r="B32" s="10" t="s">
        <v>42</v>
      </c>
      <c r="C32" s="11"/>
      <c r="D32" s="6">
        <v>1064000</v>
      </c>
      <c r="E32" s="6">
        <v>223045</v>
      </c>
      <c r="F32" s="6">
        <v>26000</v>
      </c>
    </row>
    <row r="33" spans="1:6" ht="50.1" customHeight="1" x14ac:dyDescent="0.25">
      <c r="A33" s="1"/>
      <c r="B33" s="2" t="s">
        <v>43</v>
      </c>
      <c r="C33" s="2" t="s">
        <v>44</v>
      </c>
      <c r="D33" s="4">
        <f>SUM(D34:D36)</f>
        <v>3190000</v>
      </c>
      <c r="E33" s="4">
        <f t="shared" ref="E33:F33" si="6">SUM(E34:E36)</f>
        <v>354440</v>
      </c>
      <c r="F33" s="4">
        <f t="shared" si="6"/>
        <v>14488</v>
      </c>
    </row>
    <row r="34" spans="1:6" ht="50.1" customHeight="1" x14ac:dyDescent="0.25">
      <c r="A34" s="5">
        <v>1</v>
      </c>
      <c r="B34" s="10" t="s">
        <v>45</v>
      </c>
      <c r="C34" s="11"/>
      <c r="D34" s="6">
        <v>270000</v>
      </c>
      <c r="E34" s="6">
        <v>30000</v>
      </c>
      <c r="F34" s="6">
        <v>3398</v>
      </c>
    </row>
    <row r="35" spans="1:6" ht="50.1" customHeight="1" x14ac:dyDescent="0.25">
      <c r="A35" s="5">
        <v>2</v>
      </c>
      <c r="B35" s="10" t="s">
        <v>46</v>
      </c>
      <c r="C35" s="11"/>
      <c r="D35" s="6">
        <v>270000</v>
      </c>
      <c r="E35" s="6">
        <v>30000</v>
      </c>
      <c r="F35" s="6">
        <v>3398</v>
      </c>
    </row>
    <row r="36" spans="1:6" ht="50.1" customHeight="1" x14ac:dyDescent="0.25">
      <c r="A36" s="5">
        <v>3</v>
      </c>
      <c r="B36" s="10" t="s">
        <v>47</v>
      </c>
      <c r="C36" s="11"/>
      <c r="D36" s="6">
        <v>2650000</v>
      </c>
      <c r="E36" s="6">
        <v>294440</v>
      </c>
      <c r="F36" s="6">
        <v>7692</v>
      </c>
    </row>
    <row r="37" spans="1:6" ht="50.1" customHeight="1" x14ac:dyDescent="0.25">
      <c r="A37" s="1"/>
      <c r="B37" s="2" t="s">
        <v>48</v>
      </c>
      <c r="C37" s="2" t="s">
        <v>49</v>
      </c>
      <c r="D37" s="4">
        <f>SUM(D38:D39)</f>
        <v>1064000</v>
      </c>
      <c r="E37" s="4">
        <f t="shared" ref="E37:F37" si="7">SUM(E38:E39)</f>
        <v>82035.16</v>
      </c>
      <c r="F37" s="4">
        <f t="shared" si="7"/>
        <v>37200</v>
      </c>
    </row>
    <row r="38" spans="1:6" ht="50.1" customHeight="1" x14ac:dyDescent="0.25">
      <c r="A38" s="5">
        <v>1</v>
      </c>
      <c r="B38" s="10" t="s">
        <v>50</v>
      </c>
      <c r="C38" s="11"/>
      <c r="D38" s="6">
        <v>532000</v>
      </c>
      <c r="E38" s="6">
        <v>41017.58</v>
      </c>
      <c r="F38" s="6">
        <v>20400</v>
      </c>
    </row>
    <row r="39" spans="1:6" ht="50.1" customHeight="1" x14ac:dyDescent="0.25">
      <c r="A39" s="5">
        <v>2</v>
      </c>
      <c r="B39" s="10" t="s">
        <v>51</v>
      </c>
      <c r="C39" s="11"/>
      <c r="D39" s="6">
        <v>532000</v>
      </c>
      <c r="E39" s="6">
        <v>41017.58</v>
      </c>
      <c r="F39" s="6">
        <v>16800</v>
      </c>
    </row>
    <row r="40" spans="1:6" ht="50.1" customHeight="1" x14ac:dyDescent="0.25">
      <c r="A40" s="1"/>
      <c r="B40" s="2" t="s">
        <v>52</v>
      </c>
      <c r="C40" s="2" t="s">
        <v>53</v>
      </c>
      <c r="D40" s="4">
        <f>SUM(D41:D42)</f>
        <v>1064000</v>
      </c>
      <c r="E40" s="4">
        <f t="shared" ref="E40:F40" si="8">SUM(E41,E42)</f>
        <v>388835.01</v>
      </c>
      <c r="F40" s="4">
        <f t="shared" si="8"/>
        <v>27000</v>
      </c>
    </row>
    <row r="41" spans="1:6" ht="50.1" customHeight="1" x14ac:dyDescent="0.25">
      <c r="A41" s="5">
        <v>1</v>
      </c>
      <c r="B41" s="10" t="s">
        <v>54</v>
      </c>
      <c r="C41" s="11"/>
      <c r="D41" s="6">
        <v>410030</v>
      </c>
      <c r="E41" s="6">
        <v>138835</v>
      </c>
      <c r="F41" s="6">
        <v>12000</v>
      </c>
    </row>
    <row r="42" spans="1:6" ht="50.1" customHeight="1" x14ac:dyDescent="0.25">
      <c r="A42" s="5">
        <v>2</v>
      </c>
      <c r="B42" s="10" t="s">
        <v>55</v>
      </c>
      <c r="C42" s="11"/>
      <c r="D42" s="6">
        <v>653970</v>
      </c>
      <c r="E42" s="6">
        <v>250000.01</v>
      </c>
      <c r="F42" s="6">
        <v>15000</v>
      </c>
    </row>
    <row r="43" spans="1:6" ht="50.1" customHeight="1" x14ac:dyDescent="0.25"/>
  </sheetData>
  <mergeCells count="25">
    <mergeCell ref="B11:C11"/>
    <mergeCell ref="B4:C4"/>
    <mergeCell ref="B5:C5"/>
    <mergeCell ref="B7:C7"/>
    <mergeCell ref="B8:C8"/>
    <mergeCell ref="B9:C9"/>
    <mergeCell ref="B32:C32"/>
    <mergeCell ref="B13:C13"/>
    <mergeCell ref="B15:C15"/>
    <mergeCell ref="B17:C17"/>
    <mergeCell ref="B18:C18"/>
    <mergeCell ref="B20:C20"/>
    <mergeCell ref="B22:C22"/>
    <mergeCell ref="B23:C23"/>
    <mergeCell ref="B25:C25"/>
    <mergeCell ref="B27:C27"/>
    <mergeCell ref="B28:C28"/>
    <mergeCell ref="B30:C30"/>
    <mergeCell ref="B42:C42"/>
    <mergeCell ref="B34:C34"/>
    <mergeCell ref="B35:C35"/>
    <mergeCell ref="B36:C36"/>
    <mergeCell ref="B38:C38"/>
    <mergeCell ref="B39:C39"/>
    <mergeCell ref="B41:C4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2018-06-19T14:57:41Z</dcterms:modified>
</cp:coreProperties>
</file>